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DD6E319C-AEFE-40ED-9B29-0CBFA8D7887A}" xr6:coauthVersionLast="47" xr6:coauthVersionMax="47" xr10:uidLastSave="{00000000-0000-0000-0000-000000000000}"/>
  <bookViews>
    <workbookView xWindow="-120" yWindow="-120" windowWidth="29040" windowHeight="15720" xr2:uid="{0BFB1BA6-2CB4-45E6-9119-EBD21DAD3A05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19" i="1"/>
  <c r="C18" i="1"/>
  <c r="C17" i="1"/>
  <c r="C16" i="1"/>
  <c r="C15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<sst xmlns="http://schemas.openxmlformats.org/spreadsheetml/2006/main" count="51" uniqueCount="32">
  <si>
    <t>CG WT/Floxed</t>
  </si>
  <si>
    <t>samples</t>
  </si>
  <si>
    <t>Condition</t>
  </si>
  <si>
    <t>10X EX buff</t>
  </si>
  <si>
    <t>Temp (°C)</t>
  </si>
  <si>
    <t>Time (Min:Sec)</t>
  </si>
  <si>
    <t>dNTP (2.5mM)</t>
  </si>
  <si>
    <t>Ex Taq HS</t>
  </si>
  <si>
    <t>Primer1822 (20uM)</t>
  </si>
  <si>
    <t xml:space="preserve">      X 35</t>
  </si>
  <si>
    <t>Primer 1823(20uM)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</si>
  <si>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</si>
  <si>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</si>
  <si>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</si>
  <si>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</si>
  <si>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</si>
  <si>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</si>
  <si>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</si>
  <si>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WT</t>
  </si>
  <si>
    <t>552bp</t>
  </si>
  <si>
    <t>Floxed</t>
  </si>
  <si>
    <t>789bp</t>
  </si>
  <si>
    <t>CG Delta</t>
  </si>
  <si>
    <t>Primer1825 (20uM)</t>
  </si>
  <si>
    <t>Primer 1824(20uM)</t>
  </si>
  <si>
    <t>Delta</t>
  </si>
  <si>
    <t>716bp</t>
  </si>
  <si>
    <t>CAGGGTGCCCATCTGGTGAT</t>
  </si>
  <si>
    <t>GGTTTGGAGACAGGAGAGCC</t>
  </si>
  <si>
    <t>GCTAAATATGCAGCTGGAGC</t>
  </si>
  <si>
    <t>CCTCTGAGGTTTTCTGACTG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</si>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</sst>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/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7" name="AutoShape 1">
          <a:extLst>
            <a:ext uri="{FF2B5EF4-FFF2-40B4-BE49-F238E27FC236}">
              <a16:creationId xmlns:a16="http://schemas.microsoft.com/office/drawing/2014/main" id="{4E5E4D9A-BE06-89AB-A615-23A04DF17366}"/>
            </a:ext>
          </a:extLst>
        </xdr:cNvPr>
        <xdr:cNvSpPr>
          <a:spLocks/>
        </xdr:cNvSpPr>
      </xdr:nvSpPr>
      <xdr:spPr bwMode="auto">
        <a:xfrm>
          <a:off x="4238625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28" name="AutoShape 2">
          <a:extLst>
            <a:ext uri="{FF2B5EF4-FFF2-40B4-BE49-F238E27FC236}">
              <a16:creationId xmlns:a16="http://schemas.microsoft.com/office/drawing/2014/main" id="{FAD08F89-4B1C-9228-0CC7-BE1F66CBB6E8}"/>
            </a:ext>
          </a:extLst>
        </xdr:cNvPr>
        <xdr:cNvSpPr>
          <a:spLocks/>
        </xdr:cNvSpPr>
      </xdr:nvSpPr>
      <xdr:spPr bwMode="auto">
        <a:xfrm>
          <a:off x="4238625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6351-CC1D-4CAE-B332-F63D8C59FEE1}">
  <dimension ref="A1:H33"/>
  <sheetViews>
    <sheetView tabSelected="1" topLeftCell="A13" workbookViewId="0">
      <selection activeCell="A33" sqref="A33:H33"/>
    </sheetView>
  </sheetViews>
  <sheetFormatPr defaultColWidth="8.85546875" defaultRowHeight="15" x14ac:dyDescent="0.25"/>
  <sheetData>
    <row r="1" spans="1:8" ht="18" x14ac:dyDescent="0.25">
      <c r="A1" s="1" t="s">
        <v>0</v>
      </c>
      <c r="B1" s="2"/>
      <c r="C1" s="3">
        <v>12</v>
      </c>
      <c r="D1" s="4" t="s">
        <v>1</v>
      </c>
      <c r="E1" s="5" t="s">
        <v>2</v>
      </c>
      <c r="F1" s="5"/>
      <c r="G1" s="5"/>
      <c r="H1" s="5"/>
    </row>
    <row r="2" spans="1:8" ht="15.75" thickBot="1" x14ac:dyDescent="0.3"/>
    <row r="3" spans="1:8" ht="16.5" thickBot="1" x14ac:dyDescent="0.3">
      <c r="A3" s="6" t="s">
        <v>3</v>
      </c>
      <c r="B3" s="7">
        <v>2.5</v>
      </c>
      <c r="C3" s="8">
        <f>B3*C1</f>
        <v>30</v>
      </c>
      <c r="E3" s="9" t="s">
        <v>4</v>
      </c>
      <c r="F3" s="10" t="s">
        <v>5</v>
      </c>
      <c r="G3" s="11"/>
    </row>
    <row r="4" spans="1:8" ht="16.5" thickTop="1" x14ac:dyDescent="0.25">
      <c r="A4" s="6" t="s">
        <v>6</v>
      </c>
      <c r="B4" s="7">
        <v>2</v>
      </c>
      <c r="C4" s="12">
        <f>B4*C1</f>
        <v>24</v>
      </c>
      <c r="E4" s="13">
        <v>95</v>
      </c>
      <c r="F4" s="14">
        <v>0.20833333333333334</v>
      </c>
      <c r="G4" s="15"/>
    </row>
    <row r="5" spans="1:8" ht="15.75" x14ac:dyDescent="0.25">
      <c r="A5" s="6" t="s">
        <v>7</v>
      </c>
      <c r="B5" s="7">
        <v>0.125</v>
      </c>
      <c r="C5" s="12">
        <f>B5*C1</f>
        <v>1.5</v>
      </c>
      <c r="E5" s="13">
        <v>94</v>
      </c>
      <c r="F5" s="16">
        <v>2.0833333333333332E-2</v>
      </c>
      <c r="G5" s="17"/>
    </row>
    <row r="6" spans="1:8" ht="15.75" x14ac:dyDescent="0.25">
      <c r="A6" s="6" t="s">
        <v>8</v>
      </c>
      <c r="B6" s="7">
        <v>0.25</v>
      </c>
      <c r="C6" s="12">
        <f>B6*C1</f>
        <v>3</v>
      </c>
      <c r="E6" s="13">
        <v>60</v>
      </c>
      <c r="F6" s="16">
        <v>2.0833333333333332E-2</v>
      </c>
      <c r="G6" s="17"/>
      <c r="H6" s="18" t="s">
        <v>9</v>
      </c>
    </row>
    <row r="7" spans="1:8" ht="15.75" x14ac:dyDescent="0.25">
      <c r="A7" s="6" t="s">
        <v>10</v>
      </c>
      <c r="B7" s="7">
        <v>0.25</v>
      </c>
      <c r="C7" s="12">
        <f>B7*C1</f>
        <v>3</v>
      </c>
      <c r="E7" s="13">
        <v>72</v>
      </c>
      <c r="F7" s="16">
        <v>4.1666666666666664E-2</v>
      </c>
      <c r="G7" s="17"/>
      <c r="H7" s="18"/>
    </row>
    <row r="8" spans="1:8" ht="16.5" thickBot="1" x14ac:dyDescent="0.3">
      <c r="A8" s="6" t="s">
        <v>11</v>
      </c>
      <c r="B8" s="7">
        <v>18.7</v>
      </c>
      <c r="C8" s="19">
        <f>B8*C1</f>
        <v>224.39999999999998</v>
      </c>
      <c r="E8" s="13">
        <v>72</v>
      </c>
      <c r="F8" s="16">
        <v>0.20833333333333334</v>
      </c>
      <c r="G8" s="17"/>
    </row>
    <row r="9" spans="1:8" x14ac:dyDescent="0.25">
      <c r="A9" s="6"/>
      <c r="B9" s="7">
        <f>SUM(B3:B8)</f>
        <v>23.824999999999999</v>
      </c>
      <c r="C9" t="s">
        <v>12</v>
      </c>
      <c r="E9" s="20">
        <v>4</v>
      </c>
      <c r="F9" s="21" t="s">
        <v>13</v>
      </c>
      <c r="G9" s="22"/>
    </row>
    <row r="10" spans="1:8" x14ac:dyDescent="0.25">
      <c r="A10" s="6" t="s">
        <v>14</v>
      </c>
      <c r="B10" s="7">
        <v>2</v>
      </c>
      <c r="C10" s="7"/>
    </row>
    <row r="11" spans="1:8" x14ac:dyDescent="0.25">
      <c r="A11" s="6" t="s">
        <v>15</v>
      </c>
      <c r="B11" s="7">
        <v>25</v>
      </c>
      <c r="C11" s="7"/>
      <c r="E11" t="s">
        <v>16</v>
      </c>
      <c r="F11" s="23" t="s">
        <v>17</v>
      </c>
      <c r="G11" t="s">
        <v>18</v>
      </c>
      <c r="H11" t="s">
        <v>19</v>
      </c>
    </row>
    <row r="12" spans="1:8" x14ac:dyDescent="0.25">
      <c r="G12" t="s">
        <v>20</v>
      </c>
      <c r="H12" t="s">
        <v>21</v>
      </c>
    </row>
    <row r="13" spans="1:8" ht="18" x14ac:dyDescent="0.25">
      <c r="A13" s="1" t="s">
        <v>22</v>
      </c>
      <c r="B13" s="2"/>
      <c r="C13" s="3">
        <v>17</v>
      </c>
      <c r="D13" s="4" t="s">
        <v>1</v>
      </c>
      <c r="E13" s="5" t="s">
        <v>2</v>
      </c>
      <c r="F13" s="5"/>
      <c r="G13" s="5"/>
      <c r="H13" s="5"/>
    </row>
    <row r="14" spans="1:8" ht="15.75" thickBot="1" x14ac:dyDescent="0.3">
      <c r="A14" s="6"/>
    </row>
    <row r="15" spans="1:8" ht="16.5" thickBot="1" x14ac:dyDescent="0.3">
      <c r="A15" s="6" t="s">
        <v>3</v>
      </c>
      <c r="B15" s="7">
        <v>2.5</v>
      </c>
      <c r="C15" s="8">
        <f>B15*C13</f>
        <v>42.5</v>
      </c>
      <c r="E15" s="9" t="s">
        <v>4</v>
      </c>
      <c r="F15" s="10" t="s">
        <v>5</v>
      </c>
      <c r="G15" s="11"/>
    </row>
    <row r="16" spans="1:8" ht="16.5" thickTop="1" x14ac:dyDescent="0.25">
      <c r="A16" s="6" t="s">
        <v>6</v>
      </c>
      <c r="B16" s="7">
        <v>2</v>
      </c>
      <c r="C16" s="12">
        <f>B16*C13</f>
        <v>34</v>
      </c>
      <c r="E16" s="13">
        <v>95</v>
      </c>
      <c r="F16" s="14">
        <v>0.20833333333333334</v>
      </c>
      <c r="G16" s="15"/>
    </row>
    <row r="17" spans="1:8" ht="15.75" x14ac:dyDescent="0.25">
      <c r="A17" s="6" t="s">
        <v>7</v>
      </c>
      <c r="B17" s="7">
        <v>0.125</v>
      </c>
      <c r="C17" s="12">
        <f>B17*C13</f>
        <v>2.125</v>
      </c>
      <c r="E17" s="13">
        <v>94</v>
      </c>
      <c r="F17" s="16">
        <v>2.0833333333333332E-2</v>
      </c>
      <c r="G17" s="17"/>
    </row>
    <row r="18" spans="1:8" ht="15.75" x14ac:dyDescent="0.25">
      <c r="A18" s="6" t="s">
        <v>23</v>
      </c>
      <c r="B18" s="7">
        <v>0.25</v>
      </c>
      <c r="C18" s="12">
        <f>B18*C13</f>
        <v>4.25</v>
      </c>
      <c r="E18" s="13">
        <v>58</v>
      </c>
      <c r="F18" s="16">
        <v>2.0833333333333332E-2</v>
      </c>
      <c r="G18" s="17"/>
      <c r="H18" s="18" t="s">
        <v>9</v>
      </c>
    </row>
    <row r="19" spans="1:8" ht="15.75" x14ac:dyDescent="0.25">
      <c r="A19" s="6" t="s">
        <v>24</v>
      </c>
      <c r="B19" s="7">
        <v>0.25</v>
      </c>
      <c r="C19" s="12">
        <f>B19*C13</f>
        <v>4.25</v>
      </c>
      <c r="E19" s="13">
        <v>72</v>
      </c>
      <c r="F19" s="16">
        <v>4.1666666666666664E-2</v>
      </c>
      <c r="G19" s="17"/>
      <c r="H19" s="18"/>
    </row>
    <row r="20" spans="1:8" ht="16.5" thickBot="1" x14ac:dyDescent="0.3">
      <c r="A20" s="6" t="s">
        <v>11</v>
      </c>
      <c r="B20" s="7">
        <v>18.7</v>
      </c>
      <c r="C20" s="19">
        <f>B20*C13</f>
        <v>317.89999999999998</v>
      </c>
      <c r="E20" s="13">
        <v>72</v>
      </c>
      <c r="F20" s="16">
        <v>0.20833333333333334</v>
      </c>
      <c r="G20" s="17"/>
    </row>
    <row r="21" spans="1:8" x14ac:dyDescent="0.25">
      <c r="A21" s="6"/>
      <c r="B21" s="7">
        <f>SUM(B15:B20)</f>
        <v>23.824999999999999</v>
      </c>
      <c r="C21" t="s">
        <v>12</v>
      </c>
      <c r="E21" s="20">
        <v>4</v>
      </c>
      <c r="F21" s="21" t="s">
        <v>13</v>
      </c>
      <c r="G21" s="22"/>
    </row>
    <row r="22" spans="1:8" x14ac:dyDescent="0.25">
      <c r="A22" s="6" t="s">
        <v>14</v>
      </c>
      <c r="B22" s="7">
        <v>2</v>
      </c>
      <c r="C22" s="7"/>
    </row>
    <row r="23" spans="1:8" x14ac:dyDescent="0.25">
      <c r="A23" s="6" t="s">
        <v>15</v>
      </c>
      <c r="B23" s="7">
        <v>25</v>
      </c>
      <c r="C23" s="7"/>
      <c r="E23" t="s">
        <v>16</v>
      </c>
      <c r="F23" s="23" t="s">
        <v>17</v>
      </c>
      <c r="G23" t="s">
        <v>25</v>
      </c>
      <c r="H23" t="s">
        <v>26</v>
      </c>
    </row>
    <row r="26" spans="1:8" x14ac:dyDescent="0.25">
      <c r="A26" s="6" t="s">
        <v>8</v>
      </c>
      <c r="B26" s="24" t="s">
        <v>27</v>
      </c>
    </row>
    <row r="27" spans="1:8" x14ac:dyDescent="0.25">
      <c r="A27" s="6" t="s">
        <v>10</v>
      </c>
      <c r="B27" s="24" t="s">
        <v>28</v>
      </c>
    </row>
    <row r="30" spans="1:8" x14ac:dyDescent="0.25">
      <c r="A30" s="6" t="s">
        <v>24</v>
      </c>
      <c r="B30" s="24" t="s">
        <v>29</v>
      </c>
    </row>
    <row r="31" spans="1:8" x14ac:dyDescent="0.25">
      <c r="A31" s="6" t="s">
        <v>23</v>
      </c>
      <c r="B31" s="24" t="s">
        <v>30</v>
      </c>
    </row>
    <row r="33" spans="1:8" ht="15.75" x14ac:dyDescent="0.25">
      <c r="A33" s="26" t="s">
        <v>31</v>
      </c>
      <c r="B33" s="26"/>
      <c r="C33" s="26"/>
      <c r="D33" s="26"/>
      <c r="E33" s="25"/>
      <c r="F33" s="25"/>
      <c r="G33" s="25"/>
      <c r="H33" s="25"/>
    </row>
  </sheetData>
  <mergeCells count="1">
    <mergeCell ref="A33:D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320B-BE17-4CC5-92CC-4397876E0159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56DA-283A-4ADB-A56D-02BA4ADAD719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2009-11-06T00:54:12Z</dcterms:created>
  <dcterms:modified xsi:type="dcterms:W3CDTF">2026-06-14T04:20:30Z</dcterms:modified>
</cp:coreProperties>
</file>