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35F6E990-C10B-4E30-A196-B25408F5E50E}" xr6:coauthVersionLast="47" xr6:coauthVersionMax="47" xr10:uidLastSave="{00000000-0000-0000-0000-000000000000}"/>
  <bookViews>
    <workbookView xWindow="-120" yWindow="-120" windowWidth="29040" windowHeight="15720" xr2:uid="{040F8089-8197-4EC8-AA30-D584024A252E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" l="1"/>
  <c r="C38" i="1"/>
  <c r="C37" i="1"/>
  <c r="C36" i="1"/>
  <c r="C35" i="1"/>
  <c r="C34" i="1"/>
  <c r="C33" i="1"/>
  <c r="B24" i="1"/>
  <c r="C23" i="1"/>
  <c r="C22" i="1"/>
  <c r="C21" i="1"/>
  <c r="C20" i="1"/>
  <c r="C19" i="1"/>
  <c r="C18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<sst xmlns="http://schemas.openxmlformats.org/spreadsheetml/2006/main" count="74" uniqueCount="38">
  <si>
    <t>MF delta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</si>
  <si>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</si>
  <si>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</si>
  <si>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</si>
  <si>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</si>
  <si>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</si>
  <si>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</si>
  <si>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</si>
  <si>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1623 (20uM)</t>
  </si>
  <si>
    <t xml:space="preserve">      X 35</t>
  </si>
  <si>
    <t>Primer 1755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</si>
  <si>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</si>
  <si>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</si>
  <si>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</si>
  <si>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</si>
  <si>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</si>
  <si>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</si>
  <si>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</si>
  <si>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delta</t>
  </si>
  <si>
    <t>444 bp</t>
  </si>
  <si>
    <t>GGCCCTCTCACATGGATTTT</t>
  </si>
  <si>
    <t>TCTACCTCCAAGCACTAAGG</t>
  </si>
  <si>
    <t>MF delta - wt</t>
  </si>
  <si>
    <t>Primer 877 (20uM)</t>
  </si>
  <si>
    <t>Primer 880 (20uM)</t>
  </si>
  <si>
    <t>wt</t>
  </si>
  <si>
    <t>GTGCTGAAGCAGAGGCCATG</t>
  </si>
  <si>
    <t>CAAGGTGAAGGAGCCCAGTT</t>
  </si>
  <si>
    <t>MF WT/flox</t>
  </si>
  <si>
    <t>Primer 882 (20uM)</t>
  </si>
  <si>
    <t>Primer 885 (20uM)</t>
  </si>
  <si>
    <t>WT</t>
  </si>
  <si>
    <t>369 bp</t>
  </si>
  <si>
    <t>Flox</t>
  </si>
  <si>
    <t>426 bp</t>
  </si>
  <si>
    <t>CCAGCTTTGGAATTGAGTGT</t>
  </si>
  <si>
    <t>ATATCCCCAGCCTCACCACT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</si>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</sst>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2"/>
      <name val="Times New Roman"/>
      <family val="1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12" xfId="0" applyBorder="1" applyAlignment="1"/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2E15B56-0648-7E28-043C-CF465D7D1D47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3079F3D-732B-FC0A-EFD2-925FFCC29FD3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3697EE7-12E3-D5C5-410E-20EA10D4F0E8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E3B03D64-895D-20BF-CBB5-682BB11BB02B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4E8F07FF-9C7A-F9AB-5C0D-4ECFFBCC9D10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E020ABC-6A38-85A2-EF15-B80017B5D4AD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46919533-424A-ED67-8D03-829124000C54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CB595ED-FBD4-AB31-F342-24B5E8109FBC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1B2FA896-33E9-536C-D87C-D13DC1629A99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57E89C40-D7A0-C9D2-32FD-7A6DC9794333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9FFD12ED-3949-9DCA-E29E-562A9DA560A7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4A1E5139-380B-25FD-1E03-7A09316BE644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C19AA78F-E792-2535-69B7-F4F4337278DF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1EEDC06A-573D-FB2F-F03D-10EF0BEDC2B2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2204CB5B-399D-ED99-299F-9A42443053A6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B10C6A20-6D25-F782-F996-A01E3BBC87FF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F325B0A6-3720-A255-2B8D-D57EC2392A70}"/>
            </a:ext>
          </a:extLst>
        </xdr:cNvPr>
        <xdr:cNvSpPr>
          <a:spLocks/>
        </xdr:cNvSpPr>
      </xdr:nvSpPr>
      <xdr:spPr bwMode="auto">
        <a:xfrm>
          <a:off x="55816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0770CF16-13E0-4BCE-3AA6-438CEBCBC85D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75C9DC9E-4BE7-9021-9D4F-D89E23E8B7C8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95F35878-62D1-6218-2843-556120103D9C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8D0EB5C1-8B0F-745A-C7C5-C8E7A1106705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5EEA3A8C-BDC3-5681-9275-FF777B340B2F}"/>
            </a:ext>
          </a:extLst>
        </xdr:cNvPr>
        <xdr:cNvSpPr>
          <a:spLocks/>
        </xdr:cNvSpPr>
      </xdr:nvSpPr>
      <xdr:spPr bwMode="auto">
        <a:xfrm>
          <a:off x="55816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0CB2D7E0-0C86-8B2E-3AA7-071FE9D170BE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561C2B42-1D45-C15B-28B6-6A2016BEBB65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D62B89A3-1C88-A527-5B9C-4D4F8DD3E7B3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363DB571-5FED-5C3B-ADDA-5137350B5353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51" name="AutoShape 27">
          <a:extLst>
            <a:ext uri="{FF2B5EF4-FFF2-40B4-BE49-F238E27FC236}">
              <a16:creationId xmlns:a16="http://schemas.microsoft.com/office/drawing/2014/main" id="{98FA5010-747C-566E-2564-C59CD996FBEB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2" name="AutoShape 28">
          <a:extLst>
            <a:ext uri="{FF2B5EF4-FFF2-40B4-BE49-F238E27FC236}">
              <a16:creationId xmlns:a16="http://schemas.microsoft.com/office/drawing/2014/main" id="{F37168A5-BCEF-0BFE-B3ED-84D75996771D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214E88D8-437C-3FAD-4FDF-9C452206EE46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54" name="AutoShape 30">
          <a:extLst>
            <a:ext uri="{FF2B5EF4-FFF2-40B4-BE49-F238E27FC236}">
              <a16:creationId xmlns:a16="http://schemas.microsoft.com/office/drawing/2014/main" id="{C2C96D98-CCF8-D47C-8AE4-8B7F2774BD25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5" name="AutoShape 31">
          <a:extLst>
            <a:ext uri="{FF2B5EF4-FFF2-40B4-BE49-F238E27FC236}">
              <a16:creationId xmlns:a16="http://schemas.microsoft.com/office/drawing/2014/main" id="{539C17A8-EC6D-F500-2D87-EFE692927F34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6" name="AutoShape 32">
          <a:extLst>
            <a:ext uri="{FF2B5EF4-FFF2-40B4-BE49-F238E27FC236}">
              <a16:creationId xmlns:a16="http://schemas.microsoft.com/office/drawing/2014/main" id="{B65A65BA-846E-10A5-5C05-3F99BA99F09E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7" name="AutoShape 33">
          <a:extLst>
            <a:ext uri="{FF2B5EF4-FFF2-40B4-BE49-F238E27FC236}">
              <a16:creationId xmlns:a16="http://schemas.microsoft.com/office/drawing/2014/main" id="{AFA8EF7A-8342-D5AB-1023-6CF8B3A123B7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8" name="AutoShape 34">
          <a:extLst>
            <a:ext uri="{FF2B5EF4-FFF2-40B4-BE49-F238E27FC236}">
              <a16:creationId xmlns:a16="http://schemas.microsoft.com/office/drawing/2014/main" id="{435F6D88-0148-E4DC-3E09-0AFB389E607B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59" name="AutoShape 35">
          <a:extLst>
            <a:ext uri="{FF2B5EF4-FFF2-40B4-BE49-F238E27FC236}">
              <a16:creationId xmlns:a16="http://schemas.microsoft.com/office/drawing/2014/main" id="{7B1F7F28-325D-78D5-6B19-0B351C876F23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B3D60468-73CA-94BF-6273-B1D05789A06B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61" name="AutoShape 37">
          <a:extLst>
            <a:ext uri="{FF2B5EF4-FFF2-40B4-BE49-F238E27FC236}">
              <a16:creationId xmlns:a16="http://schemas.microsoft.com/office/drawing/2014/main" id="{BF19076A-A4FA-5A65-6D5F-9741A56BE733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62" name="AutoShape 38">
          <a:extLst>
            <a:ext uri="{FF2B5EF4-FFF2-40B4-BE49-F238E27FC236}">
              <a16:creationId xmlns:a16="http://schemas.microsoft.com/office/drawing/2014/main" id="{D1C7884B-649C-FA32-3380-45F2565A0698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25</xdr:row>
      <xdr:rowOff>0</xdr:rowOff>
    </xdr:from>
    <xdr:to>
      <xdr:col>7</xdr:col>
      <xdr:colOff>180975</xdr:colOff>
      <xdr:row>25</xdr:row>
      <xdr:rowOff>0</xdr:rowOff>
    </xdr:to>
    <xdr:sp macro="" textlink="">
      <xdr:nvSpPr>
        <xdr:cNvPr id="1063" name="AutoShape 39">
          <a:extLst>
            <a:ext uri="{FF2B5EF4-FFF2-40B4-BE49-F238E27FC236}">
              <a16:creationId xmlns:a16="http://schemas.microsoft.com/office/drawing/2014/main" id="{4E78A676-50D7-A80B-E782-529B54AA588C}"/>
            </a:ext>
          </a:extLst>
        </xdr:cNvPr>
        <xdr:cNvSpPr>
          <a:spLocks/>
        </xdr:cNvSpPr>
      </xdr:nvSpPr>
      <xdr:spPr bwMode="auto">
        <a:xfrm>
          <a:off x="5581650" y="503872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64" name="AutoShape 40">
          <a:extLst>
            <a:ext uri="{FF2B5EF4-FFF2-40B4-BE49-F238E27FC236}">
              <a16:creationId xmlns:a16="http://schemas.microsoft.com/office/drawing/2014/main" id="{B8F01B99-3F36-9CA6-ECBA-17F6160BB993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65" name="AutoShape 41">
          <a:extLst>
            <a:ext uri="{FF2B5EF4-FFF2-40B4-BE49-F238E27FC236}">
              <a16:creationId xmlns:a16="http://schemas.microsoft.com/office/drawing/2014/main" id="{29D41A2C-2864-140A-D8D3-B9FEBCC175F7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66" name="AutoShape 42">
          <a:extLst>
            <a:ext uri="{FF2B5EF4-FFF2-40B4-BE49-F238E27FC236}">
              <a16:creationId xmlns:a16="http://schemas.microsoft.com/office/drawing/2014/main" id="{F457C704-8DCC-F419-A299-7AD3528654B8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67" name="AutoShape 43">
          <a:extLst>
            <a:ext uri="{FF2B5EF4-FFF2-40B4-BE49-F238E27FC236}">
              <a16:creationId xmlns:a16="http://schemas.microsoft.com/office/drawing/2014/main" id="{03FAA3BB-A185-0763-AA09-120385A325CD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19</xdr:row>
      <xdr:rowOff>114300</xdr:rowOff>
    </xdr:from>
    <xdr:to>
      <xdr:col>7</xdr:col>
      <xdr:colOff>180975</xdr:colOff>
      <xdr:row>21</xdr:row>
      <xdr:rowOff>161925</xdr:rowOff>
    </xdr:to>
    <xdr:sp macro="" textlink="">
      <xdr:nvSpPr>
        <xdr:cNvPr id="1068" name="AutoShape 44">
          <a:extLst>
            <a:ext uri="{FF2B5EF4-FFF2-40B4-BE49-F238E27FC236}">
              <a16:creationId xmlns:a16="http://schemas.microsoft.com/office/drawing/2014/main" id="{0462FEE9-4A52-A527-69C7-77400022E097}"/>
            </a:ext>
          </a:extLst>
        </xdr:cNvPr>
        <xdr:cNvSpPr>
          <a:spLocks/>
        </xdr:cNvSpPr>
      </xdr:nvSpPr>
      <xdr:spPr bwMode="auto">
        <a:xfrm>
          <a:off x="5581650" y="396240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69" name="AutoShape 45">
          <a:extLst>
            <a:ext uri="{FF2B5EF4-FFF2-40B4-BE49-F238E27FC236}">
              <a16:creationId xmlns:a16="http://schemas.microsoft.com/office/drawing/2014/main" id="{698E5268-41A9-91FF-3486-06BBDB890813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0" name="AutoShape 46">
          <a:extLst>
            <a:ext uri="{FF2B5EF4-FFF2-40B4-BE49-F238E27FC236}">
              <a16:creationId xmlns:a16="http://schemas.microsoft.com/office/drawing/2014/main" id="{CBB45ED1-3ECE-FB87-D708-8DA65FB7CE0C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1" name="AutoShape 47">
          <a:extLst>
            <a:ext uri="{FF2B5EF4-FFF2-40B4-BE49-F238E27FC236}">
              <a16:creationId xmlns:a16="http://schemas.microsoft.com/office/drawing/2014/main" id="{FDEBF963-B76E-FF70-402E-0ED692F5DB47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72" name="AutoShape 48">
          <a:extLst>
            <a:ext uri="{FF2B5EF4-FFF2-40B4-BE49-F238E27FC236}">
              <a16:creationId xmlns:a16="http://schemas.microsoft.com/office/drawing/2014/main" id="{7CAD2118-AE26-35C3-E459-CA6B6183A51F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73" name="AutoShape 49">
          <a:extLst>
            <a:ext uri="{FF2B5EF4-FFF2-40B4-BE49-F238E27FC236}">
              <a16:creationId xmlns:a16="http://schemas.microsoft.com/office/drawing/2014/main" id="{F16F1556-9881-80BB-4F41-4B84FFD09758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4" name="AutoShape 50">
          <a:extLst>
            <a:ext uri="{FF2B5EF4-FFF2-40B4-BE49-F238E27FC236}">
              <a16:creationId xmlns:a16="http://schemas.microsoft.com/office/drawing/2014/main" id="{9D95617A-FA10-A288-AEEC-DB804BBCBFC8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5" name="AutoShape 51">
          <a:extLst>
            <a:ext uri="{FF2B5EF4-FFF2-40B4-BE49-F238E27FC236}">
              <a16:creationId xmlns:a16="http://schemas.microsoft.com/office/drawing/2014/main" id="{7E8BA7E8-EDA7-40B6-E905-DF24C8079A1E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76" name="AutoShape 52">
          <a:extLst>
            <a:ext uri="{FF2B5EF4-FFF2-40B4-BE49-F238E27FC236}">
              <a16:creationId xmlns:a16="http://schemas.microsoft.com/office/drawing/2014/main" id="{6BAD2E5B-BFFB-6D3C-3BD7-13565AD6F469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7" name="AutoShape 53">
          <a:extLst>
            <a:ext uri="{FF2B5EF4-FFF2-40B4-BE49-F238E27FC236}">
              <a16:creationId xmlns:a16="http://schemas.microsoft.com/office/drawing/2014/main" id="{509FBF53-C3B2-A3B8-442E-F696DBEE0E2F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8" name="AutoShape 54">
          <a:extLst>
            <a:ext uri="{FF2B5EF4-FFF2-40B4-BE49-F238E27FC236}">
              <a16:creationId xmlns:a16="http://schemas.microsoft.com/office/drawing/2014/main" id="{15C22B8D-70FF-A936-D8BD-AF0177C4D6B2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79" name="AutoShape 55">
          <a:extLst>
            <a:ext uri="{FF2B5EF4-FFF2-40B4-BE49-F238E27FC236}">
              <a16:creationId xmlns:a16="http://schemas.microsoft.com/office/drawing/2014/main" id="{085AE593-BC8B-2BA9-4C02-26184CC1CFE9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93AE29E1-9AA6-A249-B242-0C37DC5D1CE3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1" name="AutoShape 57">
          <a:extLst>
            <a:ext uri="{FF2B5EF4-FFF2-40B4-BE49-F238E27FC236}">
              <a16:creationId xmlns:a16="http://schemas.microsoft.com/office/drawing/2014/main" id="{675647DA-2A11-2D83-B0E5-7E14A8130614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82" name="AutoShape 58">
          <a:extLst>
            <a:ext uri="{FF2B5EF4-FFF2-40B4-BE49-F238E27FC236}">
              <a16:creationId xmlns:a16="http://schemas.microsoft.com/office/drawing/2014/main" id="{3A6DDFAF-F9DA-CE9F-A368-829965194558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83" name="AutoShape 59">
          <a:extLst>
            <a:ext uri="{FF2B5EF4-FFF2-40B4-BE49-F238E27FC236}">
              <a16:creationId xmlns:a16="http://schemas.microsoft.com/office/drawing/2014/main" id="{6BE20EC2-950E-5A14-A459-AD0BE3D9B5BD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84" name="AutoShape 60">
          <a:extLst>
            <a:ext uri="{FF2B5EF4-FFF2-40B4-BE49-F238E27FC236}">
              <a16:creationId xmlns:a16="http://schemas.microsoft.com/office/drawing/2014/main" id="{488D4C01-D0A5-20FE-64CC-23AA3BE87E80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180975</xdr:colOff>
      <xdr:row>40</xdr:row>
      <xdr:rowOff>0</xdr:rowOff>
    </xdr:to>
    <xdr:sp macro="" textlink="">
      <xdr:nvSpPr>
        <xdr:cNvPr id="1085" name="AutoShape 61">
          <a:extLst>
            <a:ext uri="{FF2B5EF4-FFF2-40B4-BE49-F238E27FC236}">
              <a16:creationId xmlns:a16="http://schemas.microsoft.com/office/drawing/2014/main" id="{ED34CCF2-D17B-CE0C-7953-DAA2833205E2}"/>
            </a:ext>
          </a:extLst>
        </xdr:cNvPr>
        <xdr:cNvSpPr>
          <a:spLocks/>
        </xdr:cNvSpPr>
      </xdr:nvSpPr>
      <xdr:spPr bwMode="auto">
        <a:xfrm>
          <a:off x="5581650" y="80295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6" name="AutoShape 62">
          <a:extLst>
            <a:ext uri="{FF2B5EF4-FFF2-40B4-BE49-F238E27FC236}">
              <a16:creationId xmlns:a16="http://schemas.microsoft.com/office/drawing/2014/main" id="{7014A670-27E1-544A-A3EC-F9E86F9086D0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7" name="AutoShape 63">
          <a:extLst>
            <a:ext uri="{FF2B5EF4-FFF2-40B4-BE49-F238E27FC236}">
              <a16:creationId xmlns:a16="http://schemas.microsoft.com/office/drawing/2014/main" id="{5ED2DCDD-3985-B3A4-627F-AD54D19A509F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8" name="AutoShape 64">
          <a:extLst>
            <a:ext uri="{FF2B5EF4-FFF2-40B4-BE49-F238E27FC236}">
              <a16:creationId xmlns:a16="http://schemas.microsoft.com/office/drawing/2014/main" id="{38DD5721-2F13-2F98-D1E4-D0510288B7BE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89" name="AutoShape 65">
          <a:extLst>
            <a:ext uri="{FF2B5EF4-FFF2-40B4-BE49-F238E27FC236}">
              <a16:creationId xmlns:a16="http://schemas.microsoft.com/office/drawing/2014/main" id="{9189C0EF-2D40-A753-1D52-49D1C1BE3E5D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34</xdr:row>
      <xdr:rowOff>114300</xdr:rowOff>
    </xdr:from>
    <xdr:to>
      <xdr:col>7</xdr:col>
      <xdr:colOff>180975</xdr:colOff>
      <xdr:row>36</xdr:row>
      <xdr:rowOff>161925</xdr:rowOff>
    </xdr:to>
    <xdr:sp macro="" textlink="">
      <xdr:nvSpPr>
        <xdr:cNvPr id="1090" name="AutoShape 66">
          <a:extLst>
            <a:ext uri="{FF2B5EF4-FFF2-40B4-BE49-F238E27FC236}">
              <a16:creationId xmlns:a16="http://schemas.microsoft.com/office/drawing/2014/main" id="{8826D4A4-6C81-762D-6BE4-13FB9F9948A5}"/>
            </a:ext>
          </a:extLst>
        </xdr:cNvPr>
        <xdr:cNvSpPr>
          <a:spLocks/>
        </xdr:cNvSpPr>
      </xdr:nvSpPr>
      <xdr:spPr bwMode="auto">
        <a:xfrm>
          <a:off x="5581650" y="6953250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09DB8-8D10-4EF0-816D-F47F05632F07}">
  <dimension ref="A1:H49"/>
  <sheetViews>
    <sheetView tabSelected="1" workbookViewId="0">
      <selection activeCell="A49" sqref="A49:H49"/>
    </sheetView>
  </sheetViews>
  <sheetFormatPr defaultColWidth="8.85546875" defaultRowHeight="15" x14ac:dyDescent="0.25"/>
  <cols>
    <col min="1" max="1" width="29" customWidth="1"/>
  </cols>
  <sheetData>
    <row r="1" spans="1:8" ht="18" x14ac:dyDescent="0.25">
      <c r="A1" s="1" t="s">
        <v>0</v>
      </c>
      <c r="B1" s="2"/>
      <c r="C1" s="3">
        <v>24</v>
      </c>
      <c r="D1" s="4" t="s">
        <v>1</v>
      </c>
      <c r="E1" s="5" t="s">
        <v>2</v>
      </c>
      <c r="F1" s="5"/>
      <c r="G1" s="5"/>
      <c r="H1" s="5"/>
    </row>
    <row r="2" spans="1:8" ht="15.75" thickBot="1" x14ac:dyDescent="0.3">
      <c r="A2" s="6"/>
      <c r="B2" s="7"/>
      <c r="C2" s="7"/>
      <c r="G2" s="7"/>
    </row>
    <row r="3" spans="1:8" ht="16.5" thickBot="1" x14ac:dyDescent="0.3">
      <c r="A3" s="6" t="s">
        <v>3</v>
      </c>
      <c r="B3" s="7">
        <v>2.5</v>
      </c>
      <c r="C3" s="8">
        <f>B3*C1</f>
        <v>60</v>
      </c>
      <c r="E3" s="9" t="s">
        <v>4</v>
      </c>
      <c r="F3" s="10" t="s">
        <v>5</v>
      </c>
      <c r="G3" s="11"/>
    </row>
    <row r="4" spans="1:8" ht="16.5" thickTop="1" x14ac:dyDescent="0.25">
      <c r="A4" s="6" t="s">
        <v>6</v>
      </c>
      <c r="B4" s="7">
        <v>2</v>
      </c>
      <c r="C4" s="12">
        <f>B4*C1</f>
        <v>48</v>
      </c>
      <c r="E4" s="13">
        <v>95</v>
      </c>
      <c r="F4" s="14">
        <v>0.20833333333333334</v>
      </c>
      <c r="G4" s="15"/>
    </row>
    <row r="5" spans="1:8" ht="15.75" x14ac:dyDescent="0.25">
      <c r="A5" s="6" t="s">
        <v>7</v>
      </c>
      <c r="B5" s="7">
        <v>0.15</v>
      </c>
      <c r="C5" s="12">
        <f>B5*C1</f>
        <v>3.5999999999999996</v>
      </c>
      <c r="E5" s="13">
        <v>94</v>
      </c>
      <c r="F5" s="16">
        <v>2.0833333333333332E-2</v>
      </c>
      <c r="G5" s="17"/>
    </row>
    <row r="6" spans="1:8" ht="15.75" x14ac:dyDescent="0.25">
      <c r="A6" s="18" t="s">
        <v>8</v>
      </c>
      <c r="B6" s="7">
        <v>0.5</v>
      </c>
      <c r="C6" s="12">
        <f>B6*C1</f>
        <v>12</v>
      </c>
      <c r="E6" s="13">
        <v>58</v>
      </c>
      <c r="F6" s="16">
        <v>2.0833333333333332E-2</v>
      </c>
      <c r="G6" s="17"/>
      <c r="H6" s="19" t="s">
        <v>9</v>
      </c>
    </row>
    <row r="7" spans="1:8" ht="15.75" x14ac:dyDescent="0.25">
      <c r="A7" s="18" t="s">
        <v>10</v>
      </c>
      <c r="B7" s="7">
        <v>0.5</v>
      </c>
      <c r="C7" s="12">
        <f>B7*C1</f>
        <v>12</v>
      </c>
      <c r="E7" s="13">
        <v>72</v>
      </c>
      <c r="F7" s="16">
        <v>2.0833333333333332E-2</v>
      </c>
      <c r="G7" s="17"/>
      <c r="H7" s="19"/>
    </row>
    <row r="8" spans="1:8" ht="16.5" thickBot="1" x14ac:dyDescent="0.3">
      <c r="A8" s="6" t="s">
        <v>11</v>
      </c>
      <c r="B8" s="7">
        <v>17.600000000000001</v>
      </c>
      <c r="C8" s="20">
        <f>B8*C1</f>
        <v>422.40000000000003</v>
      </c>
      <c r="E8" s="13">
        <v>72</v>
      </c>
      <c r="F8" s="16">
        <v>0.20833333333333334</v>
      </c>
      <c r="G8" s="17"/>
    </row>
    <row r="9" spans="1:8" x14ac:dyDescent="0.25">
      <c r="A9" s="6"/>
      <c r="B9" s="7">
        <f>SUM(B3:B8)</f>
        <v>23.25</v>
      </c>
      <c r="C9" t="s">
        <v>12</v>
      </c>
      <c r="E9" s="21">
        <v>4</v>
      </c>
      <c r="F9" s="22" t="s">
        <v>13</v>
      </c>
      <c r="G9" s="23"/>
    </row>
    <row r="10" spans="1:8" x14ac:dyDescent="0.25">
      <c r="A10" s="6" t="s">
        <v>14</v>
      </c>
      <c r="B10" s="7">
        <v>2</v>
      </c>
      <c r="C10" s="7"/>
    </row>
    <row r="11" spans="1:8" x14ac:dyDescent="0.25">
      <c r="A11" s="6" t="s">
        <v>15</v>
      </c>
      <c r="B11" s="7">
        <v>25</v>
      </c>
      <c r="E11" t="s">
        <v>16</v>
      </c>
      <c r="F11" s="24" t="s">
        <v>17</v>
      </c>
      <c r="G11" t="s">
        <v>18</v>
      </c>
      <c r="H11" t="s">
        <v>19</v>
      </c>
    </row>
    <row r="12" spans="1:8" x14ac:dyDescent="0.25">
      <c r="A12" s="6"/>
      <c r="B12" s="7"/>
      <c r="F12" s="24"/>
    </row>
    <row r="13" spans="1:8" ht="15.75" x14ac:dyDescent="0.25">
      <c r="A13" s="6"/>
      <c r="B13" s="18" t="s">
        <v>8</v>
      </c>
      <c r="C13" s="25" t="s">
        <v>20</v>
      </c>
      <c r="F13" s="24"/>
    </row>
    <row r="14" spans="1:8" x14ac:dyDescent="0.25">
      <c r="A14" s="6"/>
      <c r="B14" s="18" t="s">
        <v>10</v>
      </c>
      <c r="C14" s="26" t="s">
        <v>21</v>
      </c>
      <c r="F14" s="24"/>
    </row>
    <row r="16" spans="1:8" ht="18" x14ac:dyDescent="0.25">
      <c r="A16" s="1" t="s">
        <v>22</v>
      </c>
      <c r="B16" s="2"/>
      <c r="C16" s="3">
        <v>24</v>
      </c>
      <c r="D16" s="4" t="s">
        <v>1</v>
      </c>
      <c r="E16" s="5" t="s">
        <v>2</v>
      </c>
      <c r="F16" s="5"/>
      <c r="G16" s="5"/>
      <c r="H16" s="5"/>
    </row>
    <row r="17" spans="1:8" ht="15.75" thickBot="1" x14ac:dyDescent="0.3">
      <c r="A17" s="6"/>
      <c r="B17" s="7"/>
      <c r="C17" s="7"/>
      <c r="G17" s="7"/>
    </row>
    <row r="18" spans="1:8" ht="16.5" thickBot="1" x14ac:dyDescent="0.3">
      <c r="A18" s="6" t="s">
        <v>3</v>
      </c>
      <c r="B18" s="7">
        <v>2.5</v>
      </c>
      <c r="C18" s="8">
        <f>B18*C16</f>
        <v>60</v>
      </c>
      <c r="E18" s="9" t="s">
        <v>4</v>
      </c>
      <c r="F18" s="10" t="s">
        <v>5</v>
      </c>
      <c r="G18" s="11"/>
    </row>
    <row r="19" spans="1:8" ht="16.5" thickTop="1" x14ac:dyDescent="0.25">
      <c r="A19" s="6" t="s">
        <v>6</v>
      </c>
      <c r="B19" s="7">
        <v>2</v>
      </c>
      <c r="C19" s="12">
        <f>B19*C16</f>
        <v>48</v>
      </c>
      <c r="E19" s="13">
        <v>95</v>
      </c>
      <c r="F19" s="14">
        <v>0.20833333333333334</v>
      </c>
      <c r="G19" s="15"/>
    </row>
    <row r="20" spans="1:8" ht="15.75" x14ac:dyDescent="0.25">
      <c r="A20" s="6" t="s">
        <v>7</v>
      </c>
      <c r="B20" s="7">
        <v>0.15</v>
      </c>
      <c r="C20" s="12">
        <f>B20*C16</f>
        <v>3.5999999999999996</v>
      </c>
      <c r="E20" s="13">
        <v>94</v>
      </c>
      <c r="F20" s="16">
        <v>2.0833333333333332E-2</v>
      </c>
      <c r="G20" s="17"/>
    </row>
    <row r="21" spans="1:8" ht="15.75" x14ac:dyDescent="0.25">
      <c r="A21" s="18" t="s">
        <v>23</v>
      </c>
      <c r="B21" s="7">
        <v>0.25</v>
      </c>
      <c r="C21" s="12">
        <f>B21*C16</f>
        <v>6</v>
      </c>
      <c r="E21" s="13">
        <v>58</v>
      </c>
      <c r="F21" s="16">
        <v>2.0833333333333332E-2</v>
      </c>
      <c r="G21" s="17"/>
      <c r="H21" s="19" t="s">
        <v>9</v>
      </c>
    </row>
    <row r="22" spans="1:8" ht="15.75" x14ac:dyDescent="0.25">
      <c r="A22" s="18" t="s">
        <v>24</v>
      </c>
      <c r="B22" s="7">
        <v>0.25</v>
      </c>
      <c r="C22" s="12">
        <f>B22*C16</f>
        <v>6</v>
      </c>
      <c r="E22" s="13">
        <v>72</v>
      </c>
      <c r="F22" s="16">
        <v>3.125E-2</v>
      </c>
      <c r="G22" s="17"/>
      <c r="H22" s="19"/>
    </row>
    <row r="23" spans="1:8" ht="16.5" thickBot="1" x14ac:dyDescent="0.3">
      <c r="A23" s="6" t="s">
        <v>11</v>
      </c>
      <c r="B23" s="7">
        <v>17.600000000000001</v>
      </c>
      <c r="C23" s="20">
        <f>B23*C16</f>
        <v>422.40000000000003</v>
      </c>
      <c r="E23" s="13">
        <v>72</v>
      </c>
      <c r="F23" s="16">
        <v>0.20833333333333334</v>
      </c>
      <c r="G23" s="17"/>
    </row>
    <row r="24" spans="1:8" x14ac:dyDescent="0.25">
      <c r="A24" s="6"/>
      <c r="B24" s="7">
        <f>SUM(B18:B23)</f>
        <v>22.75</v>
      </c>
      <c r="C24" t="s">
        <v>12</v>
      </c>
      <c r="E24" s="21">
        <v>4</v>
      </c>
      <c r="F24" s="22" t="s">
        <v>13</v>
      </c>
      <c r="G24" s="23"/>
    </row>
    <row r="25" spans="1:8" x14ac:dyDescent="0.25">
      <c r="A25" s="6" t="s">
        <v>14</v>
      </c>
      <c r="B25" s="7">
        <v>2</v>
      </c>
      <c r="C25" s="7"/>
    </row>
    <row r="26" spans="1:8" x14ac:dyDescent="0.25">
      <c r="A26" s="6" t="s">
        <v>15</v>
      </c>
      <c r="B26" s="7">
        <v>25</v>
      </c>
      <c r="E26" t="s">
        <v>16</v>
      </c>
      <c r="F26" s="24" t="s">
        <v>17</v>
      </c>
      <c r="G26" t="s">
        <v>25</v>
      </c>
      <c r="H26">
        <v>370</v>
      </c>
    </row>
    <row r="27" spans="1:8" x14ac:dyDescent="0.25">
      <c r="A27" s="6"/>
      <c r="B27" s="7"/>
      <c r="F27" s="24"/>
    </row>
    <row r="28" spans="1:8" x14ac:dyDescent="0.25">
      <c r="A28" s="6"/>
      <c r="B28" s="18" t="s">
        <v>23</v>
      </c>
      <c r="C28" s="26" t="s">
        <v>26</v>
      </c>
      <c r="F28" s="24"/>
    </row>
    <row r="29" spans="1:8" x14ac:dyDescent="0.25">
      <c r="A29" s="6"/>
      <c r="B29" s="18" t="s">
        <v>24</v>
      </c>
      <c r="C29" s="26" t="s">
        <v>27</v>
      </c>
      <c r="F29" s="24"/>
    </row>
    <row r="31" spans="1:8" ht="18" x14ac:dyDescent="0.25">
      <c r="A31" s="1" t="s">
        <v>28</v>
      </c>
      <c r="B31" s="2"/>
      <c r="C31" s="3">
        <v>24</v>
      </c>
      <c r="D31" s="4" t="s">
        <v>1</v>
      </c>
      <c r="E31" s="5" t="s">
        <v>2</v>
      </c>
      <c r="F31" s="5"/>
      <c r="G31" s="5"/>
      <c r="H31" s="5"/>
    </row>
    <row r="32" spans="1:8" ht="15.75" thickBot="1" x14ac:dyDescent="0.3">
      <c r="A32" s="6"/>
      <c r="B32" s="7"/>
      <c r="C32" s="7"/>
      <c r="G32" s="7"/>
    </row>
    <row r="33" spans="1:8" ht="16.5" thickBot="1" x14ac:dyDescent="0.3">
      <c r="A33" s="6" t="s">
        <v>3</v>
      </c>
      <c r="B33" s="7">
        <v>2.5</v>
      </c>
      <c r="C33" s="8">
        <f>B33*C31</f>
        <v>60</v>
      </c>
      <c r="E33" s="9" t="s">
        <v>4</v>
      </c>
      <c r="F33" s="10" t="s">
        <v>5</v>
      </c>
      <c r="G33" s="11"/>
    </row>
    <row r="34" spans="1:8" ht="16.5" thickTop="1" x14ac:dyDescent="0.25">
      <c r="A34" s="6" t="s">
        <v>6</v>
      </c>
      <c r="B34" s="7">
        <v>2</v>
      </c>
      <c r="C34" s="12">
        <f>B34*C31</f>
        <v>48</v>
      </c>
      <c r="E34" s="13">
        <v>95</v>
      </c>
      <c r="F34" s="14">
        <v>0.20833333333333334</v>
      </c>
      <c r="G34" s="15"/>
    </row>
    <row r="35" spans="1:8" ht="15.75" x14ac:dyDescent="0.25">
      <c r="A35" s="6" t="s">
        <v>7</v>
      </c>
      <c r="B35" s="7">
        <v>0.15</v>
      </c>
      <c r="C35" s="12">
        <f>B35*C31</f>
        <v>3.5999999999999996</v>
      </c>
      <c r="E35" s="13">
        <v>94</v>
      </c>
      <c r="F35" s="16">
        <v>2.0833333333333332E-2</v>
      </c>
      <c r="G35" s="17"/>
    </row>
    <row r="36" spans="1:8" ht="15.75" x14ac:dyDescent="0.25">
      <c r="A36" s="18" t="s">
        <v>29</v>
      </c>
      <c r="B36" s="7">
        <v>0.5</v>
      </c>
      <c r="C36" s="12">
        <f>B36*C31</f>
        <v>12</v>
      </c>
      <c r="E36" s="13">
        <v>58</v>
      </c>
      <c r="F36" s="16">
        <v>2.0833333333333332E-2</v>
      </c>
      <c r="G36" s="17"/>
      <c r="H36" s="19" t="s">
        <v>9</v>
      </c>
    </row>
    <row r="37" spans="1:8" ht="15.75" x14ac:dyDescent="0.25">
      <c r="A37" s="18" t="s">
        <v>30</v>
      </c>
      <c r="B37" s="7">
        <v>0.5</v>
      </c>
      <c r="C37" s="12">
        <f>B37*C31</f>
        <v>12</v>
      </c>
      <c r="E37" s="13">
        <v>72</v>
      </c>
      <c r="F37" s="16">
        <v>2.0833333333333332E-2</v>
      </c>
      <c r="G37" s="17"/>
      <c r="H37" s="19"/>
    </row>
    <row r="38" spans="1:8" ht="16.5" thickBot="1" x14ac:dyDescent="0.3">
      <c r="A38" s="6" t="s">
        <v>11</v>
      </c>
      <c r="B38" s="7">
        <v>17.600000000000001</v>
      </c>
      <c r="C38" s="20">
        <f>B38*C31</f>
        <v>422.40000000000003</v>
      </c>
      <c r="E38" s="13">
        <v>72</v>
      </c>
      <c r="F38" s="16">
        <v>0.20833333333333334</v>
      </c>
      <c r="G38" s="17"/>
    </row>
    <row r="39" spans="1:8" x14ac:dyDescent="0.25">
      <c r="A39" s="6"/>
      <c r="B39" s="7">
        <f>SUM(B33:B38)</f>
        <v>23.25</v>
      </c>
      <c r="C39" t="s">
        <v>12</v>
      </c>
      <c r="E39" s="21">
        <v>4</v>
      </c>
      <c r="F39" s="22" t="s">
        <v>13</v>
      </c>
      <c r="G39" s="23"/>
    </row>
    <row r="40" spans="1:8" x14ac:dyDescent="0.25">
      <c r="A40" s="6" t="s">
        <v>14</v>
      </c>
      <c r="B40" s="7">
        <v>2</v>
      </c>
      <c r="C40" s="7"/>
    </row>
    <row r="41" spans="1:8" x14ac:dyDescent="0.25">
      <c r="A41" s="6" t="s">
        <v>15</v>
      </c>
      <c r="B41" s="7">
        <v>25</v>
      </c>
      <c r="E41" t="s">
        <v>16</v>
      </c>
      <c r="F41" s="24" t="s">
        <v>17</v>
      </c>
      <c r="G41" t="s">
        <v>31</v>
      </c>
      <c r="H41" t="s">
        <v>32</v>
      </c>
    </row>
    <row r="42" spans="1:8" x14ac:dyDescent="0.25">
      <c r="G42" t="s">
        <v>33</v>
      </c>
      <c r="H42" t="s">
        <v>34</v>
      </c>
    </row>
    <row r="44" spans="1:8" x14ac:dyDescent="0.25">
      <c r="B44" s="18" t="s">
        <v>29</v>
      </c>
      <c r="C44" s="26" t="s">
        <v>35</v>
      </c>
    </row>
    <row r="45" spans="1:8" x14ac:dyDescent="0.25">
      <c r="B45" s="18" t="s">
        <v>30</v>
      </c>
      <c r="C45" s="26" t="s">
        <v>36</v>
      </c>
    </row>
    <row r="49" spans="1:8" ht="15.75" x14ac:dyDescent="0.25">
      <c r="A49" s="28" t="s">
        <v>37</v>
      </c>
      <c r="B49" s="28"/>
      <c r="C49" s="28"/>
      <c r="D49" s="28"/>
      <c r="E49" s="27"/>
      <c r="F49" s="27"/>
      <c r="G49" s="27"/>
      <c r="H49" s="27"/>
    </row>
  </sheetData>
  <mergeCells count="1">
    <mergeCell ref="A49:D4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70A6-AF1B-49E3-8B11-D7F0039F9B11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C87B-76BD-4FF8-B3FB-29AAA52957AE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2009-11-06T01:36:16Z</dcterms:created>
  <dcterms:modified xsi:type="dcterms:W3CDTF">2026-06-14T04:19:42Z</dcterms:modified>
</cp:coreProperties>
</file>