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7E5CAF0C-7C52-4009-8491-733571D30264}" xr6:coauthVersionLast="47" xr6:coauthVersionMax="47" xr10:uidLastSave="{00000000-0000-0000-0000-000000000000}"/>
  <bookViews>
    <workbookView xWindow="-120" yWindow="-120" windowWidth="29040" windowHeight="15720" xr2:uid="{D66EEB0A-D085-4138-B600-E5F7A94C8F26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C19" i="1"/>
  <c r="C18" i="1"/>
  <c r="C17" i="1"/>
  <c r="C16" i="1"/>
  <c r="C15" i="1"/>
  <c r="C14" i="1"/>
  <c r="B7" i="1"/>
  <c r="C6" i="1"/>
  <c r="C5" i="1"/>
  <c r="C4" i="1"/>
  <c r="C3" i="1"/>
</calcChain>
</file>

<file path=xl/sharedStrings.xml><?xml version="1.0" encoding="utf-8"?>
<sst xmlns="http://schemas.openxmlformats.org/spreadsheetml/2006/main" count="42" uniqueCount="28">
  <si>
    <t>samples</t>
  </si>
  <si>
    <t>Condition</t>
  </si>
  <si>
    <t>2x PCR Taq mix (hotstart)</t>
  </si>
  <si>
    <t>Temp (°C)</t>
  </si>
  <si>
    <t>Time (Min:Sec)</t>
  </si>
  <si>
    <t>Primer 382 rev (20uM)</t>
  </si>
  <si>
    <t>Primer 152 fwd(20uM)</t>
  </si>
  <si>
    <t>H2O</t>
  </si>
  <si>
    <t xml:space="preserve">      X 30</t>
  </si>
  <si>
    <t>Take 23/sample</t>
  </si>
  <si>
    <t>Template</t>
  </si>
  <si>
    <t>V Total in rxn mix</t>
  </si>
  <si>
    <t>∞</t>
  </si>
  <si>
    <t>Exp. Size</t>
  </si>
  <si>
    <t>(BPs)</t>
  </si>
  <si>
    <t>LA.Lgals1 Delta</t>
  </si>
  <si>
    <t>10X Ex Buffer</t>
  </si>
  <si>
    <t>dNTP (10mM)</t>
  </si>
  <si>
    <t>Ex Taq</t>
  </si>
  <si>
    <t>Primer 382 com (20uM)</t>
  </si>
  <si>
    <t>Primer 381(wt) (20uM)</t>
  </si>
  <si>
    <t>DNA Template</t>
  </si>
  <si>
    <t>WT</t>
  </si>
  <si>
    <t xml:space="preserve">LA.Lgals1 WT </t>
  </si>
  <si>
    <t>AAGGCTGGGCAGGAGTTTGC</t>
  </si>
  <si>
    <t>ATGTGGTTGGCTCTCCCTGG</t>
  </si>
  <si>
    <t>GGGCCTGGAAAAGAGGACTG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</si>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</sst>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4"/>
      <name val="Arial"/>
    </font>
    <font>
      <sz val="8"/>
      <name val="Arial"/>
    </font>
    <font>
      <b/>
      <sz val="12"/>
      <name val="Arial"/>
      <family val="2"/>
    </font>
    <font>
      <sz val="10"/>
      <name val="Arial"/>
    </font>
    <font>
      <sz val="10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>
      <alignment horizontal="center"/>
    </xf>
    <xf numFmtId="0" fontId="4" fillId="0" borderId="0" xfId="0" applyFont="1"/>
    <xf numFmtId="0" fontId="1" fillId="2" borderId="0" xfId="0" applyFont="1" applyFill="1" applyAlignment="1">
      <alignment horizontal="left"/>
    </xf>
    <xf numFmtId="0" fontId="5" fillId="0" borderId="0" xfId="0" applyFont="1" applyBorder="1"/>
    <xf numFmtId="0" fontId="6" fillId="0" borderId="0" xfId="0" applyFont="1"/>
    <xf numFmtId="0" fontId="6" fillId="0" borderId="0" xfId="0" applyFont="1"/>
    <xf numFmtId="20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0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0" xfId="0" applyFill="1" applyAlignment="1">
      <alignment horizontal="left"/>
    </xf>
    <xf numFmtId="0" fontId="0" fillId="0" borderId="13" xfId="0" applyBorder="1" applyAlignment="1"/>
    <xf numFmtId="0" fontId="0" fillId="0" borderId="14" xfId="0" applyBorder="1" applyAlignment="1"/>
    <xf numFmtId="20" fontId="0" fillId="0" borderId="10" xfId="0" applyNumberForma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5" name="AutoShape 12">
          <a:extLst>
            <a:ext uri="{FF2B5EF4-FFF2-40B4-BE49-F238E27FC236}">
              <a16:creationId xmlns:a16="http://schemas.microsoft.com/office/drawing/2014/main" id="{BFFAAAA8-A131-3F8D-C0C9-E2F89E00EF13}"/>
            </a:ext>
          </a:extLst>
        </xdr:cNvPr>
        <xdr:cNvSpPr>
          <a:spLocks/>
        </xdr:cNvSpPr>
      </xdr:nvSpPr>
      <xdr:spPr bwMode="auto">
        <a:xfrm>
          <a:off x="5467350" y="962025"/>
          <a:ext cx="76200" cy="457200"/>
        </a:xfrm>
        <a:prstGeom prst="rightBrace">
          <a:avLst>
            <a:gd name="adj1" fmla="val 5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15</xdr:row>
      <xdr:rowOff>114300</xdr:rowOff>
    </xdr:from>
    <xdr:to>
      <xdr:col>7</xdr:col>
      <xdr:colOff>180975</xdr:colOff>
      <xdr:row>17</xdr:row>
      <xdr:rowOff>161925</xdr:rowOff>
    </xdr:to>
    <xdr:sp macro="" textlink="">
      <xdr:nvSpPr>
        <xdr:cNvPr id="1026" name="AutoShape 4">
          <a:extLst>
            <a:ext uri="{FF2B5EF4-FFF2-40B4-BE49-F238E27FC236}">
              <a16:creationId xmlns:a16="http://schemas.microsoft.com/office/drawing/2014/main" id="{10F45531-7E26-7777-9291-1E2AD3B6009C}"/>
            </a:ext>
          </a:extLst>
        </xdr:cNvPr>
        <xdr:cNvSpPr>
          <a:spLocks/>
        </xdr:cNvSpPr>
      </xdr:nvSpPr>
      <xdr:spPr bwMode="auto">
        <a:xfrm>
          <a:off x="5467350" y="31718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B1284-BD74-4969-901E-285E8706D61C}">
  <dimension ref="A1:H31"/>
  <sheetViews>
    <sheetView tabSelected="1" topLeftCell="A16" workbookViewId="0">
      <selection activeCell="A31" sqref="A31:H31"/>
    </sheetView>
  </sheetViews>
  <sheetFormatPr defaultColWidth="8.85546875" defaultRowHeight="15" x14ac:dyDescent="0.25"/>
  <cols>
    <col min="1" max="1" width="27.28515625" customWidth="1"/>
  </cols>
  <sheetData>
    <row r="1" spans="1:8" ht="18" x14ac:dyDescent="0.25">
      <c r="A1" s="1" t="s">
        <v>15</v>
      </c>
      <c r="B1" s="2"/>
      <c r="C1" s="3">
        <v>20</v>
      </c>
      <c r="D1" s="4" t="s">
        <v>0</v>
      </c>
      <c r="E1" s="23" t="s">
        <v>1</v>
      </c>
      <c r="F1" s="23"/>
      <c r="G1" s="23"/>
      <c r="H1" s="23"/>
    </row>
    <row r="2" spans="1:8" ht="15.75" thickBot="1" x14ac:dyDescent="0.3">
      <c r="B2" s="5"/>
      <c r="C2" s="5"/>
      <c r="G2" s="5"/>
    </row>
    <row r="3" spans="1:8" ht="16.5" thickBot="1" x14ac:dyDescent="0.3">
      <c r="A3" s="6" t="s">
        <v>2</v>
      </c>
      <c r="B3" s="5">
        <v>10</v>
      </c>
      <c r="C3" s="7">
        <f>B3*C1</f>
        <v>200</v>
      </c>
      <c r="E3" s="8" t="s">
        <v>3</v>
      </c>
      <c r="F3" s="24" t="s">
        <v>4</v>
      </c>
      <c r="G3" s="25"/>
    </row>
    <row r="4" spans="1:8" ht="16.5" thickTop="1" x14ac:dyDescent="0.25">
      <c r="A4" s="6" t="s">
        <v>5</v>
      </c>
      <c r="B4" s="5">
        <v>0.8</v>
      </c>
      <c r="C4" s="9">
        <f>B4*C1</f>
        <v>16</v>
      </c>
      <c r="E4" s="10">
        <v>95</v>
      </c>
      <c r="F4" s="19">
        <v>0.625</v>
      </c>
      <c r="G4" s="20"/>
    </row>
    <row r="5" spans="1:8" ht="15.75" x14ac:dyDescent="0.25">
      <c r="A5" s="6" t="s">
        <v>6</v>
      </c>
      <c r="B5" s="5">
        <v>0.8</v>
      </c>
      <c r="C5" s="9">
        <f>B5*C1</f>
        <v>16</v>
      </c>
      <c r="E5" s="10">
        <v>94</v>
      </c>
      <c r="F5" s="21">
        <v>2.0833333333333332E-2</v>
      </c>
      <c r="G5" s="22"/>
    </row>
    <row r="6" spans="1:8" ht="16.5" thickBot="1" x14ac:dyDescent="0.3">
      <c r="A6" s="6" t="s">
        <v>7</v>
      </c>
      <c r="B6" s="5">
        <v>11.1</v>
      </c>
      <c r="C6" s="11">
        <f>B6*C1</f>
        <v>222</v>
      </c>
      <c r="E6" s="10">
        <v>60</v>
      </c>
      <c r="F6" s="21">
        <v>2.0833333333333332E-2</v>
      </c>
      <c r="G6" s="22"/>
      <c r="H6" s="12" t="s">
        <v>8</v>
      </c>
    </row>
    <row r="7" spans="1:8" x14ac:dyDescent="0.25">
      <c r="A7" s="6"/>
      <c r="B7" s="5">
        <f>SUM(B3:B6)</f>
        <v>22.700000000000003</v>
      </c>
      <c r="C7" t="s">
        <v>9</v>
      </c>
      <c r="E7" s="10">
        <v>72</v>
      </c>
      <c r="F7" s="21">
        <v>4.1666666666666664E-2</v>
      </c>
      <c r="G7" s="22"/>
      <c r="H7" s="12"/>
    </row>
    <row r="8" spans="1:8" x14ac:dyDescent="0.25">
      <c r="A8" s="6" t="s">
        <v>10</v>
      </c>
      <c r="B8" s="5">
        <v>2</v>
      </c>
      <c r="E8" s="10">
        <v>72</v>
      </c>
      <c r="F8" s="21">
        <v>0.41666666666666669</v>
      </c>
      <c r="G8" s="26"/>
    </row>
    <row r="9" spans="1:8" x14ac:dyDescent="0.25">
      <c r="A9" s="6" t="s">
        <v>11</v>
      </c>
      <c r="B9" s="5">
        <v>25</v>
      </c>
      <c r="E9" s="13">
        <v>25</v>
      </c>
      <c r="F9" s="27" t="s">
        <v>12</v>
      </c>
      <c r="G9" s="28"/>
    </row>
    <row r="10" spans="1:8" x14ac:dyDescent="0.25">
      <c r="D10" t="s">
        <v>13</v>
      </c>
      <c r="E10" s="14" t="s">
        <v>14</v>
      </c>
      <c r="F10">
        <v>462</v>
      </c>
    </row>
    <row r="12" spans="1:8" ht="18" x14ac:dyDescent="0.25">
      <c r="A12" s="1" t="s">
        <v>23</v>
      </c>
      <c r="B12" s="15"/>
      <c r="C12" s="3">
        <v>4</v>
      </c>
      <c r="D12" s="4" t="s">
        <v>0</v>
      </c>
      <c r="E12" s="23" t="s">
        <v>1</v>
      </c>
      <c r="F12" s="23"/>
      <c r="G12" s="23"/>
      <c r="H12" s="23"/>
    </row>
    <row r="13" spans="1:8" ht="15.75" thickBot="1" x14ac:dyDescent="0.3">
      <c r="A13" s="6"/>
      <c r="B13" s="5"/>
      <c r="C13" s="5"/>
      <c r="G13" s="5"/>
    </row>
    <row r="14" spans="1:8" ht="16.5" thickBot="1" x14ac:dyDescent="0.3">
      <c r="A14" s="6" t="s">
        <v>16</v>
      </c>
      <c r="B14" s="5">
        <v>2.5</v>
      </c>
      <c r="C14" s="7">
        <f>B14*C12</f>
        <v>10</v>
      </c>
      <c r="E14" s="8" t="s">
        <v>3</v>
      </c>
      <c r="F14" s="24" t="s">
        <v>4</v>
      </c>
      <c r="G14" s="25"/>
    </row>
    <row r="15" spans="1:8" ht="16.5" thickTop="1" x14ac:dyDescent="0.25">
      <c r="A15" s="6" t="s">
        <v>17</v>
      </c>
      <c r="B15" s="5">
        <v>2</v>
      </c>
      <c r="C15" s="9">
        <f>B15*C12</f>
        <v>8</v>
      </c>
      <c r="E15" s="10">
        <v>95</v>
      </c>
      <c r="F15" s="19">
        <v>0.20833333333333334</v>
      </c>
      <c r="G15" s="20"/>
    </row>
    <row r="16" spans="1:8" ht="15.75" x14ac:dyDescent="0.25">
      <c r="A16" s="6" t="s">
        <v>18</v>
      </c>
      <c r="B16" s="5">
        <v>0.2</v>
      </c>
      <c r="C16" s="9">
        <f>B16*C12</f>
        <v>0.8</v>
      </c>
      <c r="E16" s="10">
        <v>94</v>
      </c>
      <c r="F16" s="21">
        <v>2.0833333333333332E-2</v>
      </c>
      <c r="G16" s="22"/>
    </row>
    <row r="17" spans="1:8" ht="15.75" x14ac:dyDescent="0.25">
      <c r="A17" s="6" t="s">
        <v>19</v>
      </c>
      <c r="B17" s="5">
        <v>0.5</v>
      </c>
      <c r="C17" s="9">
        <f>B17*C12</f>
        <v>2</v>
      </c>
      <c r="E17" s="10">
        <v>60</v>
      </c>
      <c r="F17" s="21">
        <v>2.0833333333333332E-2</v>
      </c>
      <c r="G17" s="22"/>
      <c r="H17" s="12" t="s">
        <v>8</v>
      </c>
    </row>
    <row r="18" spans="1:8" ht="15.75" x14ac:dyDescent="0.25">
      <c r="A18" s="6" t="s">
        <v>20</v>
      </c>
      <c r="B18" s="5">
        <v>0.5</v>
      </c>
      <c r="C18" s="9">
        <f>B18*C12</f>
        <v>2</v>
      </c>
      <c r="E18" s="10">
        <v>72</v>
      </c>
      <c r="F18" s="21">
        <v>6.25E-2</v>
      </c>
      <c r="G18" s="22"/>
      <c r="H18" s="12"/>
    </row>
    <row r="19" spans="1:8" ht="16.5" thickBot="1" x14ac:dyDescent="0.3">
      <c r="A19" s="6" t="s">
        <v>7</v>
      </c>
      <c r="B19" s="5">
        <v>18.8</v>
      </c>
      <c r="C19" s="11">
        <f>B19*C12</f>
        <v>75.2</v>
      </c>
      <c r="E19" s="10">
        <v>72</v>
      </c>
      <c r="F19" s="21">
        <v>0.20833333333333334</v>
      </c>
      <c r="G19" s="22"/>
    </row>
    <row r="20" spans="1:8" x14ac:dyDescent="0.25">
      <c r="A20" s="6"/>
      <c r="B20" s="5">
        <f>SUM(B14:B19)</f>
        <v>24.5</v>
      </c>
      <c r="C20" t="s">
        <v>9</v>
      </c>
      <c r="E20" s="13">
        <v>25</v>
      </c>
      <c r="F20" s="27" t="s">
        <v>12</v>
      </c>
      <c r="G20" s="28"/>
    </row>
    <row r="21" spans="1:8" x14ac:dyDescent="0.25">
      <c r="A21" s="6" t="s">
        <v>21</v>
      </c>
      <c r="B21" s="5">
        <v>2</v>
      </c>
      <c r="C21" s="5"/>
    </row>
    <row r="22" spans="1:8" x14ac:dyDescent="0.25">
      <c r="A22" s="6" t="s">
        <v>11</v>
      </c>
      <c r="B22" s="5">
        <v>25</v>
      </c>
      <c r="C22" s="5"/>
      <c r="E22" t="s">
        <v>13</v>
      </c>
      <c r="F22" s="14" t="s">
        <v>14</v>
      </c>
      <c r="G22" t="s">
        <v>22</v>
      </c>
      <c r="H22">
        <v>566</v>
      </c>
    </row>
    <row r="25" spans="1:8" x14ac:dyDescent="0.25">
      <c r="A25" s="6" t="s">
        <v>20</v>
      </c>
      <c r="B25" s="16" t="s">
        <v>24</v>
      </c>
    </row>
    <row r="26" spans="1:8" x14ac:dyDescent="0.25">
      <c r="A26" s="6" t="s">
        <v>5</v>
      </c>
      <c r="B26" s="16" t="s">
        <v>25</v>
      </c>
    </row>
    <row r="27" spans="1:8" x14ac:dyDescent="0.25">
      <c r="A27" s="6" t="s">
        <v>6</v>
      </c>
      <c r="B27" s="16" t="s">
        <v>26</v>
      </c>
    </row>
    <row r="31" spans="1:8" ht="15.75" x14ac:dyDescent="0.25">
      <c r="A31" s="18" t="s">
        <v>27</v>
      </c>
      <c r="B31" s="18"/>
      <c r="C31" s="18"/>
      <c r="D31" s="18"/>
      <c r="E31" s="17"/>
      <c r="F31" s="17"/>
      <c r="G31" s="17"/>
      <c r="H31" s="17"/>
    </row>
  </sheetData>
  <mergeCells count="17">
    <mergeCell ref="F20:G20"/>
    <mergeCell ref="F9:G9"/>
    <mergeCell ref="E12:H12"/>
    <mergeCell ref="F14:G14"/>
    <mergeCell ref="F17:G17"/>
    <mergeCell ref="F18:G18"/>
    <mergeCell ref="F19:G19"/>
    <mergeCell ref="A31:D31"/>
    <mergeCell ref="F15:G15"/>
    <mergeCell ref="F16:G16"/>
    <mergeCell ref="E1:H1"/>
    <mergeCell ref="F3:G3"/>
    <mergeCell ref="F4:G4"/>
    <mergeCell ref="F5:G5"/>
    <mergeCell ref="F6:G6"/>
    <mergeCell ref="F7:G7"/>
    <mergeCell ref="F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35C0A-1A62-4A46-9886-96B08D1C8075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E2E0-B47B-47CF-9DEA-EA15BE91AFF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2009-11-06T01:17:00Z</dcterms:created>
  <dcterms:modified xsi:type="dcterms:W3CDTF">2026-06-14T04:19:18Z</dcterms:modified>
</cp:coreProperties>
</file>